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aro\Documents\NEVIS_65n_ADC\COLUTA_V4\Package\COLUTA\"/>
    </mc:Choice>
  </mc:AlternateContent>
  <bookViews>
    <workbookView xWindow="-28920" yWindow="-90" windowWidth="29040" windowHeight="15840" tabRatio="500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1" l="1" a="1"/>
  <c r="E2" i="1" s="1"/>
  <c r="E1" i="1"/>
</calcChain>
</file>

<file path=xl/sharedStrings.xml><?xml version="1.0" encoding="utf-8"?>
<sst xmlns="http://schemas.openxmlformats.org/spreadsheetml/2006/main" count="235" uniqueCount="116">
  <si>
    <t xml:space="preserve">Total populated balls: </t>
  </si>
  <si>
    <t>Number of unique nets:</t>
  </si>
  <si>
    <t>TOP VIEW</t>
  </si>
  <si>
    <t>A</t>
  </si>
  <si>
    <t>IN1_N</t>
  </si>
  <si>
    <t>IN1_P</t>
  </si>
  <si>
    <t>VDDA_MDAC14</t>
  </si>
  <si>
    <t>GND</t>
  </si>
  <si>
    <t>MDAC14_VREFN</t>
  </si>
  <si>
    <t>SAR1_P</t>
  </si>
  <si>
    <t>IBIAS_EXT</t>
  </si>
  <si>
    <t>SCL</t>
  </si>
  <si>
    <t>SDA</t>
  </si>
  <si>
    <t>VDDD_DDPU</t>
  </si>
  <si>
    <t>BCR_AUX_P</t>
  </si>
  <si>
    <t>BCR_AUX_N</t>
  </si>
  <si>
    <t>B</t>
  </si>
  <si>
    <t>CID2</t>
  </si>
  <si>
    <t>MDAC14_VREFP</t>
  </si>
  <si>
    <t>MDAC14_VCM</t>
  </si>
  <si>
    <t>SAR1_N</t>
  </si>
  <si>
    <t>TP1</t>
  </si>
  <si>
    <t>TP2</t>
  </si>
  <si>
    <t>RSTB</t>
  </si>
  <si>
    <t>FRAME1_P</t>
  </si>
  <si>
    <t>FRAME1_N</t>
  </si>
  <si>
    <t>C</t>
  </si>
  <si>
    <t>IN2_N</t>
  </si>
  <si>
    <t>IN2_P</t>
  </si>
  <si>
    <t>CID3</t>
  </si>
  <si>
    <t>SAR14_VREFN</t>
  </si>
  <si>
    <t>SAR14_VREFP</t>
  </si>
  <si>
    <t>SAR14_VCM</t>
  </si>
  <si>
    <t>TP3</t>
  </si>
  <si>
    <t>TP4</t>
  </si>
  <si>
    <t>DATA1_P</t>
  </si>
  <si>
    <t>DATA1_N</t>
  </si>
  <si>
    <t>D</t>
  </si>
  <si>
    <t>VREFP_BYP</t>
  </si>
  <si>
    <t>VREFN_BYP</t>
  </si>
  <si>
    <t>VDDA1_SAR14</t>
  </si>
  <si>
    <t>VDDA2_SAR14</t>
  </si>
  <si>
    <t>DATA2_P</t>
  </si>
  <si>
    <t>DATA2_N</t>
  </si>
  <si>
    <t>E</t>
  </si>
  <si>
    <t>IN3_N</t>
  </si>
  <si>
    <t>IN3_P</t>
  </si>
  <si>
    <t>VDDA3_SAR14</t>
  </si>
  <si>
    <t>VDD_TS</t>
  </si>
  <si>
    <t>DATA3_P</t>
  </si>
  <si>
    <t>DATA3_N</t>
  </si>
  <si>
    <t>F</t>
  </si>
  <si>
    <t>VDDD_SAR14</t>
  </si>
  <si>
    <t>G</t>
  </si>
  <si>
    <t>IN4_N</t>
  </si>
  <si>
    <t>IN4_P</t>
  </si>
  <si>
    <t>VDD_BGP</t>
  </si>
  <si>
    <t>DATA4_P</t>
  </si>
  <si>
    <t>DATA4_N</t>
  </si>
  <si>
    <t>H</t>
  </si>
  <si>
    <t>IN5_N</t>
  </si>
  <si>
    <t>IN5_P</t>
  </si>
  <si>
    <t>DATA5_P</t>
  </si>
  <si>
    <t>DATA5_N</t>
  </si>
  <si>
    <t>J</t>
  </si>
  <si>
    <t>VDDA_MDAC58</t>
  </si>
  <si>
    <t>VDDA3_SAR58</t>
  </si>
  <si>
    <t>VDDD_SAR58</t>
  </si>
  <si>
    <t>K</t>
  </si>
  <si>
    <t>IN6_N</t>
  </si>
  <si>
    <t>IN6_P</t>
  </si>
  <si>
    <t>VDDA1_SAR58</t>
  </si>
  <si>
    <t>VDDD_CLK</t>
  </si>
  <si>
    <t>DATA6_P</t>
  </si>
  <si>
    <t>DATA6_N</t>
  </si>
  <si>
    <t>L</t>
  </si>
  <si>
    <t>VDDA2_SAR58</t>
  </si>
  <si>
    <t>DATA7_P</t>
  </si>
  <si>
    <t>DATA7_N</t>
  </si>
  <si>
    <t>M</t>
  </si>
  <si>
    <t>IN7_N</t>
  </si>
  <si>
    <t>IN7_P</t>
  </si>
  <si>
    <t>CID1</t>
  </si>
  <si>
    <t>SAR58_VREFN</t>
  </si>
  <si>
    <t>SAR58_VREFP</t>
  </si>
  <si>
    <t>SAR58_VCM</t>
  </si>
  <si>
    <t>DATA8_P</t>
  </si>
  <si>
    <t>DATA8_N</t>
  </si>
  <si>
    <t>N</t>
  </si>
  <si>
    <t>CID0</t>
  </si>
  <si>
    <t>MDAC58_VREFP</t>
  </si>
  <si>
    <t>MDAC58_VCM</t>
  </si>
  <si>
    <t>MDAC8_N</t>
  </si>
  <si>
    <t>SAR8_N</t>
  </si>
  <si>
    <t>CP40_P</t>
  </si>
  <si>
    <t>CP640_P</t>
  </si>
  <si>
    <t>FRAME8_P</t>
  </si>
  <si>
    <t>FRAME8_N</t>
  </si>
  <si>
    <t>P</t>
  </si>
  <si>
    <t>IN8_N</t>
  </si>
  <si>
    <t>IN8_P</t>
  </si>
  <si>
    <t>MDAC58_VREFN</t>
  </si>
  <si>
    <t>MDAC8_P</t>
  </si>
  <si>
    <t>SAR8_P</t>
  </si>
  <si>
    <t>CP40_N</t>
  </si>
  <si>
    <t>CP640_N</t>
  </si>
  <si>
    <t>BCR_P</t>
  </si>
  <si>
    <t>BCR_N</t>
  </si>
  <si>
    <t>Analog Bandgap</t>
  </si>
  <si>
    <t>Analog Input</t>
  </si>
  <si>
    <t>Clock</t>
  </si>
  <si>
    <t>Digital</t>
  </si>
  <si>
    <t>Misc</t>
  </si>
  <si>
    <t>Pwr</t>
  </si>
  <si>
    <t>Ground</t>
  </si>
  <si>
    <t>Checked by jb against schematics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</si>
</sst>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rgb="FF000000"/>
      <name val="Calibri"/>
      <family val="2"/>
      <charset val="1"/>
    </font>
    <font>
      <sz val="14"/>
      <name val="Arial"/>
      <family val="2"/>
      <charset val="1"/>
    </font>
    <font>
      <sz val="14"/>
      <color rgb="FF000000"/>
      <name val="Arial"/>
      <family val="2"/>
      <charset val="1"/>
    </font>
    <font>
      <sz val="14"/>
      <color rgb="FF000000"/>
      <name val="Calibri"/>
      <family val="2"/>
      <charset val="1"/>
    </font>
    <font>
      <b/>
      <sz val="14"/>
      <name val="Arial"/>
      <family val="2"/>
      <charset val="1"/>
    </font>
    <font>
      <sz val="20"/>
      <color rgb="FF000000"/>
      <name val="Calibri"/>
      <family val="2"/>
      <charset val="1"/>
    </font>
    <font>
      <sz val="24"/>
      <color rgb="FF000000"/>
      <name val="Calibri"/>
      <family val="2"/>
      <charset val="1"/>
    </font>
    <font>
      <sz val="28"/>
      <color rgb="FF000000"/>
      <name val="Calibri"/>
      <family val="2"/>
      <charset val="1"/>
    </font>
    <font>
      <b/>
      <sz val="28"/>
      <name val="Arial"/>
      <family val="2"/>
      <charset val="1"/>
    </font>
    <font>
      <sz val="14"/>
      <name val="Arial"/>
      <family val="2"/>
    </font>
    <font>
      <sz val="16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CD4D1"/>
        <bgColor rgb="FFCCCCFF"/>
      </patternFill>
    </fill>
    <fill>
      <patternFill patternType="solid">
        <fgColor rgb="FFB2B2B2"/>
        <bgColor rgb="FF969696"/>
      </patternFill>
    </fill>
    <fill>
      <patternFill patternType="solid">
        <fgColor rgb="FF72BF44"/>
        <bgColor rgb="FF969696"/>
      </patternFill>
    </fill>
    <fill>
      <patternFill patternType="solid">
        <fgColor rgb="FFED1C24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F200"/>
        <bgColor rgb="FFFFFF00"/>
      </patternFill>
    </fill>
    <fill>
      <patternFill patternType="solid">
        <fgColor rgb="FFF58220"/>
        <bgColor rgb="FFFF6600"/>
      </patternFill>
    </fill>
  </fills>
  <borders count="4">
    <border>
      <left/>
      <right/>
      <top/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 applyBorder="1"/>
    <xf numFmtId="0" fontId="3" fillId="0" borderId="0" xfId="0" applyFont="1"/>
    <xf numFmtId="0" fontId="3" fillId="0" borderId="3" xfId="0" applyFont="1" applyBorder="1"/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/>
    <xf numFmtId="0" fontId="3" fillId="8" borderId="3" xfId="0" applyFont="1" applyFill="1" applyBorder="1"/>
    <xf numFmtId="0" fontId="3" fillId="2" borderId="3" xfId="0" applyFont="1" applyFill="1" applyBorder="1"/>
    <xf numFmtId="0" fontId="3" fillId="9" borderId="3" xfId="0" applyFont="1" applyFill="1" applyBorder="1"/>
    <xf numFmtId="0" fontId="3" fillId="6" borderId="3" xfId="0" applyFont="1" applyFill="1" applyBorder="1"/>
    <xf numFmtId="0" fontId="3" fillId="5" borderId="3" xfId="0" applyFont="1" applyFill="1" applyBorder="1"/>
    <xf numFmtId="0" fontId="3" fillId="3" borderId="3" xfId="0" applyFont="1" applyFill="1" applyBorder="1"/>
    <xf numFmtId="0" fontId="3" fillId="4" borderId="3" xfId="0" applyFont="1" applyFill="1" applyBorder="1"/>
    <xf numFmtId="0" fontId="5" fillId="0" borderId="0" xfId="0" applyFont="1" applyBorder="1"/>
    <xf numFmtId="0" fontId="7" fillId="0" borderId="2" xfId="0" applyFont="1" applyBorder="1" applyAlignment="1">
      <alignment horizontal="left" vertical="center"/>
    </xf>
    <xf numFmtId="0" fontId="6" fillId="0" borderId="0" xfId="0" applyFont="1" applyBorder="1"/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/>
    <xf numFmtId="0" fontId="9" fillId="4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10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ED1C24"/>
      <rgbColor rgb="FF00FF00"/>
      <rgbColor rgb="FF0000FF"/>
      <rgbColor rgb="FFFFF2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2B2B2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CD4D1"/>
      <rgbColor rgb="FF3366FF"/>
      <rgbColor rgb="FF33CCCC"/>
      <rgbColor rgb="FF72BF44"/>
      <rgbColor rgb="FFFFCC00"/>
      <rgbColor rgb="FFF5822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5"/>
  <sheetViews>
    <sheetView tabSelected="1" zoomScale="55" zoomScaleNormal="55" workbookViewId="0">
      <selection activeCell="R2" sqref="R2"/>
    </sheetView>
  </sheetViews>
  <sheetFormatPr defaultColWidth="8.6640625" defaultRowHeight="18" x14ac:dyDescent="0.55000000000000004"/>
  <cols>
    <col min="1" max="1" width="8.6640625" style="12"/>
    <col min="2" max="15" width="22" style="13" customWidth="1"/>
    <col min="16" max="17" width="8.6640625" style="13"/>
    <col min="18" max="20" width="22" style="13" customWidth="1"/>
    <col min="21" max="1024" width="8.6640625" style="13"/>
    <col min="1025" max="16384" width="8.6640625" style="14"/>
  </cols>
  <sheetData>
    <row r="1" spans="1:26" ht="36" x14ac:dyDescent="0.9">
      <c r="B1" s="29" t="s">
        <v>0</v>
      </c>
      <c r="C1" s="28"/>
      <c r="D1" s="14"/>
      <c r="E1" s="27">
        <f>COUNTA(B4:O17)</f>
        <v>196</v>
      </c>
      <c r="N1" s="37" t="s">
        <v>115</v>
      </c>
    </row>
    <row r="2" spans="1:26" ht="36" x14ac:dyDescent="0.75">
      <c r="A2" s="15"/>
      <c r="B2" s="29" t="s">
        <v>1</v>
      </c>
      <c r="C2" s="26"/>
      <c r="D2" s="14"/>
      <c r="E2" s="27">
        <f t="array" ref="E2">ROUND(SUM(IF(ISBLANK(B4:O17),"",1/COUNTIF(B4:O17,B4:O17))),0)</f>
        <v>91</v>
      </c>
      <c r="F2" s="15"/>
      <c r="G2" s="15"/>
      <c r="H2" s="15"/>
      <c r="I2" s="15"/>
      <c r="J2" s="16" t="s">
        <v>2</v>
      </c>
      <c r="K2" s="15"/>
      <c r="L2" s="15"/>
      <c r="M2" s="15"/>
      <c r="N2" s="15"/>
      <c r="O2" s="15"/>
      <c r="P2" s="15"/>
      <c r="Q2" s="15"/>
    </row>
    <row r="3" spans="1:26" ht="35.25" x14ac:dyDescent="0.95">
      <c r="A3" s="15"/>
      <c r="B3" s="30">
        <v>1</v>
      </c>
      <c r="C3" s="30">
        <v>2</v>
      </c>
      <c r="D3" s="30">
        <v>3</v>
      </c>
      <c r="E3" s="30">
        <v>4</v>
      </c>
      <c r="F3" s="30">
        <v>5</v>
      </c>
      <c r="G3" s="30">
        <v>6</v>
      </c>
      <c r="H3" s="30">
        <v>7</v>
      </c>
      <c r="I3" s="30">
        <v>8</v>
      </c>
      <c r="J3" s="30">
        <v>9</v>
      </c>
      <c r="K3" s="30">
        <v>10</v>
      </c>
      <c r="L3" s="30">
        <v>11</v>
      </c>
      <c r="M3" s="30">
        <v>12</v>
      </c>
      <c r="N3" s="30">
        <v>13</v>
      </c>
      <c r="O3" s="30">
        <v>14</v>
      </c>
      <c r="P3" s="15"/>
      <c r="Q3" s="16"/>
      <c r="R3" s="17"/>
    </row>
    <row r="4" spans="1:26" ht="122.45" customHeight="1" x14ac:dyDescent="0.55000000000000004">
      <c r="A4" s="31" t="s">
        <v>3</v>
      </c>
      <c r="B4" s="1" t="s">
        <v>4</v>
      </c>
      <c r="C4" s="1" t="s">
        <v>5</v>
      </c>
      <c r="D4" s="2" t="s">
        <v>6</v>
      </c>
      <c r="E4" s="3" t="s">
        <v>7</v>
      </c>
      <c r="F4" s="1" t="s">
        <v>8</v>
      </c>
      <c r="G4" s="3" t="s">
        <v>7</v>
      </c>
      <c r="H4" s="1" t="s">
        <v>9</v>
      </c>
      <c r="I4" s="33" t="s">
        <v>7</v>
      </c>
      <c r="J4" s="4" t="s">
        <v>10</v>
      </c>
      <c r="K4" s="4" t="s">
        <v>11</v>
      </c>
      <c r="L4" s="4" t="s">
        <v>12</v>
      </c>
      <c r="M4" s="2" t="s">
        <v>13</v>
      </c>
      <c r="N4" s="5" t="s">
        <v>14</v>
      </c>
      <c r="O4" s="5" t="s">
        <v>15</v>
      </c>
      <c r="P4" s="31" t="s">
        <v>3</v>
      </c>
      <c r="Q4" s="6"/>
    </row>
    <row r="5" spans="1:26" ht="122.45" customHeight="1" x14ac:dyDescent="0.55000000000000004">
      <c r="A5" s="31" t="s">
        <v>16</v>
      </c>
      <c r="B5" s="2" t="s">
        <v>6</v>
      </c>
      <c r="C5" s="3" t="s">
        <v>7</v>
      </c>
      <c r="D5" s="4" t="s">
        <v>17</v>
      </c>
      <c r="E5" s="1" t="s">
        <v>18</v>
      </c>
      <c r="F5" s="1" t="s">
        <v>19</v>
      </c>
      <c r="G5" s="3" t="s">
        <v>7</v>
      </c>
      <c r="H5" s="1" t="s">
        <v>20</v>
      </c>
      <c r="I5" s="3" t="s">
        <v>7</v>
      </c>
      <c r="J5" s="4" t="s">
        <v>21</v>
      </c>
      <c r="K5" s="4" t="s">
        <v>22</v>
      </c>
      <c r="L5" s="4" t="s">
        <v>23</v>
      </c>
      <c r="M5" s="2" t="s">
        <v>13</v>
      </c>
      <c r="N5" s="5" t="s">
        <v>24</v>
      </c>
      <c r="O5" s="5" t="s">
        <v>25</v>
      </c>
      <c r="P5" s="31" t="s">
        <v>16</v>
      </c>
      <c r="Q5" s="6"/>
      <c r="Z5" s="18"/>
    </row>
    <row r="6" spans="1:26" ht="122.45" customHeight="1" x14ac:dyDescent="0.55000000000000004">
      <c r="A6" s="31" t="s">
        <v>26</v>
      </c>
      <c r="B6" s="1" t="s">
        <v>27</v>
      </c>
      <c r="C6" s="1" t="s">
        <v>28</v>
      </c>
      <c r="D6" s="4" t="s">
        <v>29</v>
      </c>
      <c r="E6" s="3" t="s">
        <v>7</v>
      </c>
      <c r="F6" s="1" t="s">
        <v>30</v>
      </c>
      <c r="G6" s="1" t="s">
        <v>31</v>
      </c>
      <c r="H6" s="1" t="s">
        <v>32</v>
      </c>
      <c r="I6" s="3" t="s">
        <v>7</v>
      </c>
      <c r="J6" s="4" t="s">
        <v>33</v>
      </c>
      <c r="K6" s="4" t="s">
        <v>34</v>
      </c>
      <c r="L6" s="3" t="s">
        <v>7</v>
      </c>
      <c r="M6" s="3" t="s">
        <v>7</v>
      </c>
      <c r="N6" s="5" t="s">
        <v>35</v>
      </c>
      <c r="O6" s="5" t="s">
        <v>36</v>
      </c>
      <c r="P6" s="31" t="s">
        <v>26</v>
      </c>
      <c r="Q6" s="6"/>
    </row>
    <row r="7" spans="1:26" ht="122.45" customHeight="1" x14ac:dyDescent="0.55000000000000004">
      <c r="A7" s="31" t="s">
        <v>37</v>
      </c>
      <c r="B7" s="2" t="s">
        <v>6</v>
      </c>
      <c r="C7" s="3" t="s">
        <v>7</v>
      </c>
      <c r="D7" s="7" t="s">
        <v>38</v>
      </c>
      <c r="E7" s="7" t="s">
        <v>39</v>
      </c>
      <c r="F7" s="2" t="s">
        <v>40</v>
      </c>
      <c r="G7" s="2" t="s">
        <v>41</v>
      </c>
      <c r="H7" s="2" t="s">
        <v>41</v>
      </c>
      <c r="I7" s="3" t="s">
        <v>7</v>
      </c>
      <c r="J7" s="3" t="s">
        <v>7</v>
      </c>
      <c r="K7" s="3" t="s">
        <v>7</v>
      </c>
      <c r="L7" s="3" t="s">
        <v>7</v>
      </c>
      <c r="M7" s="3" t="s">
        <v>7</v>
      </c>
      <c r="N7" s="5" t="s">
        <v>42</v>
      </c>
      <c r="O7" s="5" t="s">
        <v>43</v>
      </c>
      <c r="P7" s="31" t="s">
        <v>37</v>
      </c>
      <c r="Q7" s="6"/>
      <c r="R7" s="14"/>
      <c r="S7" s="14"/>
      <c r="T7" s="14"/>
      <c r="U7" s="14"/>
      <c r="Y7" s="8"/>
    </row>
    <row r="8" spans="1:26" ht="122.45" customHeight="1" x14ac:dyDescent="0.55000000000000004">
      <c r="A8" s="31" t="s">
        <v>44</v>
      </c>
      <c r="B8" s="1" t="s">
        <v>45</v>
      </c>
      <c r="C8" s="1" t="s">
        <v>46</v>
      </c>
      <c r="D8" s="2" t="s">
        <v>6</v>
      </c>
      <c r="E8" s="3" t="s">
        <v>7</v>
      </c>
      <c r="F8" s="2" t="s">
        <v>40</v>
      </c>
      <c r="G8" s="2" t="s">
        <v>47</v>
      </c>
      <c r="H8" s="2" t="s">
        <v>47</v>
      </c>
      <c r="I8" s="3" t="s">
        <v>7</v>
      </c>
      <c r="J8" s="2" t="s">
        <v>48</v>
      </c>
      <c r="K8" s="2" t="s">
        <v>48</v>
      </c>
      <c r="L8" s="2" t="s">
        <v>48</v>
      </c>
      <c r="M8" s="3" t="s">
        <v>7</v>
      </c>
      <c r="N8" s="5" t="s">
        <v>49</v>
      </c>
      <c r="O8" s="5" t="s">
        <v>50</v>
      </c>
      <c r="P8" s="31" t="s">
        <v>44</v>
      </c>
      <c r="Q8" s="6"/>
      <c r="R8" s="14"/>
      <c r="S8" s="14"/>
      <c r="T8" s="14"/>
      <c r="U8" s="14"/>
    </row>
    <row r="9" spans="1:26" ht="122.45" customHeight="1" x14ac:dyDescent="0.55000000000000004">
      <c r="A9" s="31" t="s">
        <v>51</v>
      </c>
      <c r="B9" s="2" t="s">
        <v>6</v>
      </c>
      <c r="C9" s="3" t="s">
        <v>7</v>
      </c>
      <c r="D9" s="3" t="s">
        <v>7</v>
      </c>
      <c r="E9" s="3" t="s">
        <v>7</v>
      </c>
      <c r="F9" s="3" t="s">
        <v>7</v>
      </c>
      <c r="G9" s="2" t="s">
        <v>47</v>
      </c>
      <c r="H9" s="2" t="s">
        <v>47</v>
      </c>
      <c r="I9" s="3" t="s">
        <v>7</v>
      </c>
      <c r="J9" s="2" t="s">
        <v>52</v>
      </c>
      <c r="K9" s="2" t="s">
        <v>52</v>
      </c>
      <c r="L9" s="3" t="s">
        <v>7</v>
      </c>
      <c r="M9" s="3" t="s">
        <v>7</v>
      </c>
      <c r="N9" s="3" t="s">
        <v>7</v>
      </c>
      <c r="O9" s="2" t="s">
        <v>13</v>
      </c>
      <c r="P9" s="31" t="s">
        <v>51</v>
      </c>
      <c r="Q9" s="9"/>
      <c r="R9" s="14"/>
      <c r="S9" s="14"/>
      <c r="T9" s="14"/>
      <c r="U9" s="14"/>
    </row>
    <row r="10" spans="1:26" ht="122.45" customHeight="1" x14ac:dyDescent="0.55000000000000004">
      <c r="A10" s="31" t="s">
        <v>53</v>
      </c>
      <c r="B10" s="1" t="s">
        <v>54</v>
      </c>
      <c r="C10" s="1" t="s">
        <v>55</v>
      </c>
      <c r="D10" s="3" t="s">
        <v>7</v>
      </c>
      <c r="E10" s="2" t="s">
        <v>56</v>
      </c>
      <c r="F10" s="2" t="s">
        <v>56</v>
      </c>
      <c r="G10" s="3" t="s">
        <v>7</v>
      </c>
      <c r="H10" s="3" t="s">
        <v>7</v>
      </c>
      <c r="I10" s="3" t="s">
        <v>7</v>
      </c>
      <c r="J10" s="3" t="s">
        <v>7</v>
      </c>
      <c r="K10" s="3" t="s">
        <v>7</v>
      </c>
      <c r="L10" s="3" t="s">
        <v>7</v>
      </c>
      <c r="M10" s="2" t="s">
        <v>13</v>
      </c>
      <c r="N10" s="5" t="s">
        <v>57</v>
      </c>
      <c r="O10" s="5" t="s">
        <v>58</v>
      </c>
      <c r="P10" s="31" t="s">
        <v>53</v>
      </c>
      <c r="Q10" s="9"/>
      <c r="R10" s="14"/>
      <c r="S10" s="14"/>
      <c r="T10" s="14"/>
      <c r="U10" s="14"/>
    </row>
    <row r="11" spans="1:26" ht="122.45" customHeight="1" x14ac:dyDescent="0.55000000000000004">
      <c r="A11" s="31" t="s">
        <v>59</v>
      </c>
      <c r="B11" s="34" t="s">
        <v>60</v>
      </c>
      <c r="C11" s="34" t="s">
        <v>61</v>
      </c>
      <c r="D11" s="3" t="s">
        <v>7</v>
      </c>
      <c r="E11" s="2" t="s">
        <v>56</v>
      </c>
      <c r="F11" s="2" t="s">
        <v>56</v>
      </c>
      <c r="G11" s="3" t="s">
        <v>7</v>
      </c>
      <c r="H11" s="3" t="s">
        <v>7</v>
      </c>
      <c r="I11" s="3" t="s">
        <v>7</v>
      </c>
      <c r="J11" s="3" t="s">
        <v>7</v>
      </c>
      <c r="K11" s="3" t="s">
        <v>7</v>
      </c>
      <c r="L11" s="3" t="s">
        <v>7</v>
      </c>
      <c r="M11" s="2" t="s">
        <v>13</v>
      </c>
      <c r="N11" s="10" t="s">
        <v>62</v>
      </c>
      <c r="O11" s="10" t="s">
        <v>63</v>
      </c>
      <c r="P11" s="31" t="s">
        <v>59</v>
      </c>
      <c r="Q11" s="9"/>
      <c r="S11" s="14"/>
      <c r="T11" s="14"/>
    </row>
    <row r="12" spans="1:26" ht="122.45" customHeight="1" x14ac:dyDescent="0.55000000000000004">
      <c r="A12" s="31" t="s">
        <v>64</v>
      </c>
      <c r="B12" s="35" t="s">
        <v>65</v>
      </c>
      <c r="C12" s="33" t="s">
        <v>7</v>
      </c>
      <c r="D12" s="3" t="s">
        <v>7</v>
      </c>
      <c r="E12" s="3" t="s">
        <v>7</v>
      </c>
      <c r="F12" s="3" t="s">
        <v>7</v>
      </c>
      <c r="G12" s="2" t="s">
        <v>66</v>
      </c>
      <c r="H12" s="2" t="s">
        <v>66</v>
      </c>
      <c r="I12" s="3" t="s">
        <v>7</v>
      </c>
      <c r="J12" s="2" t="s">
        <v>67</v>
      </c>
      <c r="K12" s="2" t="s">
        <v>67</v>
      </c>
      <c r="L12" s="3" t="s">
        <v>7</v>
      </c>
      <c r="M12" s="3" t="s">
        <v>7</v>
      </c>
      <c r="N12" s="3" t="s">
        <v>7</v>
      </c>
      <c r="O12" s="2" t="s">
        <v>13</v>
      </c>
      <c r="P12" s="31" t="s">
        <v>64</v>
      </c>
      <c r="Q12" s="9"/>
      <c r="R12" s="14"/>
      <c r="S12" s="14"/>
      <c r="T12" s="14"/>
    </row>
    <row r="13" spans="1:26" ht="122.45" customHeight="1" x14ac:dyDescent="0.55000000000000004">
      <c r="A13" s="31" t="s">
        <v>68</v>
      </c>
      <c r="B13" s="1" t="s">
        <v>69</v>
      </c>
      <c r="C13" s="1" t="s">
        <v>70</v>
      </c>
      <c r="D13" s="2" t="s">
        <v>65</v>
      </c>
      <c r="E13" s="3" t="s">
        <v>7</v>
      </c>
      <c r="F13" s="2" t="s">
        <v>71</v>
      </c>
      <c r="G13" s="2" t="s">
        <v>66</v>
      </c>
      <c r="H13" s="2" t="s">
        <v>66</v>
      </c>
      <c r="I13" s="3" t="s">
        <v>7</v>
      </c>
      <c r="J13" s="2" t="s">
        <v>72</v>
      </c>
      <c r="K13" s="2" t="s">
        <v>72</v>
      </c>
      <c r="L13" s="2" t="s">
        <v>72</v>
      </c>
      <c r="M13" s="3" t="s">
        <v>7</v>
      </c>
      <c r="N13" s="10" t="s">
        <v>73</v>
      </c>
      <c r="O13" s="10" t="s">
        <v>74</v>
      </c>
      <c r="P13" s="31" t="s">
        <v>68</v>
      </c>
      <c r="Q13" s="9"/>
    </row>
    <row r="14" spans="1:26" ht="122.45" customHeight="1" x14ac:dyDescent="0.55000000000000004">
      <c r="A14" s="31" t="s">
        <v>75</v>
      </c>
      <c r="B14" s="2" t="s">
        <v>65</v>
      </c>
      <c r="C14" s="3" t="s">
        <v>7</v>
      </c>
      <c r="D14" s="7" t="s">
        <v>38</v>
      </c>
      <c r="E14" s="7" t="s">
        <v>39</v>
      </c>
      <c r="F14" s="2" t="s">
        <v>71</v>
      </c>
      <c r="G14" s="2" t="s">
        <v>76</v>
      </c>
      <c r="H14" s="2" t="s">
        <v>76</v>
      </c>
      <c r="I14" s="3" t="s">
        <v>7</v>
      </c>
      <c r="J14" s="3" t="s">
        <v>7</v>
      </c>
      <c r="K14" s="3" t="s">
        <v>7</v>
      </c>
      <c r="L14" s="3" t="s">
        <v>7</v>
      </c>
      <c r="M14" s="3" t="s">
        <v>7</v>
      </c>
      <c r="N14" s="10" t="s">
        <v>77</v>
      </c>
      <c r="O14" s="10" t="s">
        <v>78</v>
      </c>
      <c r="P14" s="31" t="s">
        <v>75</v>
      </c>
      <c r="Q14" s="16"/>
      <c r="R14" s="17"/>
      <c r="S14" s="14"/>
      <c r="T14" s="14"/>
      <c r="U14" s="14"/>
    </row>
    <row r="15" spans="1:26" ht="122.45" customHeight="1" x14ac:dyDescent="0.55000000000000004">
      <c r="A15" s="31" t="s">
        <v>79</v>
      </c>
      <c r="B15" s="1" t="s">
        <v>80</v>
      </c>
      <c r="C15" s="1" t="s">
        <v>81</v>
      </c>
      <c r="D15" s="4" t="s">
        <v>82</v>
      </c>
      <c r="E15" s="3" t="s">
        <v>7</v>
      </c>
      <c r="F15" s="1" t="s">
        <v>83</v>
      </c>
      <c r="G15" s="1" t="s">
        <v>84</v>
      </c>
      <c r="H15" s="1" t="s">
        <v>85</v>
      </c>
      <c r="I15" s="3" t="s">
        <v>7</v>
      </c>
      <c r="J15" s="3" t="s">
        <v>7</v>
      </c>
      <c r="K15" s="3" t="s">
        <v>7</v>
      </c>
      <c r="L15" s="3" t="s">
        <v>7</v>
      </c>
      <c r="M15" s="3" t="s">
        <v>7</v>
      </c>
      <c r="N15" s="10" t="s">
        <v>86</v>
      </c>
      <c r="O15" s="10" t="s">
        <v>87</v>
      </c>
      <c r="P15" s="31" t="s">
        <v>79</v>
      </c>
      <c r="Q15" s="15"/>
      <c r="R15" s="14"/>
      <c r="S15" s="14"/>
      <c r="T15" s="14"/>
    </row>
    <row r="16" spans="1:26" ht="122.45" customHeight="1" x14ac:dyDescent="0.55000000000000004">
      <c r="A16" s="31" t="s">
        <v>88</v>
      </c>
      <c r="B16" s="2" t="s">
        <v>65</v>
      </c>
      <c r="C16" s="3" t="s">
        <v>7</v>
      </c>
      <c r="D16" s="4" t="s">
        <v>89</v>
      </c>
      <c r="E16" s="1" t="s">
        <v>90</v>
      </c>
      <c r="F16" s="1" t="s">
        <v>91</v>
      </c>
      <c r="G16" s="1" t="s">
        <v>92</v>
      </c>
      <c r="H16" s="1" t="s">
        <v>93</v>
      </c>
      <c r="I16" s="3" t="s">
        <v>7</v>
      </c>
      <c r="J16" s="11" t="s">
        <v>94</v>
      </c>
      <c r="K16" s="3" t="s">
        <v>7</v>
      </c>
      <c r="L16" s="11" t="s">
        <v>95</v>
      </c>
      <c r="M16" s="2" t="s">
        <v>13</v>
      </c>
      <c r="N16" s="10" t="s">
        <v>96</v>
      </c>
      <c r="O16" s="10" t="s">
        <v>97</v>
      </c>
      <c r="P16" s="31" t="s">
        <v>88</v>
      </c>
      <c r="Q16" s="15"/>
      <c r="R16" s="14"/>
      <c r="S16" s="14"/>
    </row>
    <row r="17" spans="1:19" ht="122.45" customHeight="1" x14ac:dyDescent="0.55000000000000004">
      <c r="A17" s="31" t="s">
        <v>98</v>
      </c>
      <c r="B17" s="34" t="s">
        <v>99</v>
      </c>
      <c r="C17" s="34" t="s">
        <v>100</v>
      </c>
      <c r="D17" s="35" t="s">
        <v>65</v>
      </c>
      <c r="E17" s="33" t="s">
        <v>7</v>
      </c>
      <c r="F17" s="34" t="s">
        <v>101</v>
      </c>
      <c r="G17" s="34" t="s">
        <v>102</v>
      </c>
      <c r="H17" s="34" t="s">
        <v>103</v>
      </c>
      <c r="I17" s="33" t="s">
        <v>7</v>
      </c>
      <c r="J17" s="36" t="s">
        <v>104</v>
      </c>
      <c r="K17" s="33" t="s">
        <v>7</v>
      </c>
      <c r="L17" s="36" t="s">
        <v>105</v>
      </c>
      <c r="M17" s="35" t="s">
        <v>13</v>
      </c>
      <c r="N17" s="36" t="s">
        <v>106</v>
      </c>
      <c r="O17" s="36" t="s">
        <v>107</v>
      </c>
      <c r="P17" s="31" t="s">
        <v>98</v>
      </c>
      <c r="Q17" s="15"/>
      <c r="S17" s="14"/>
    </row>
    <row r="18" spans="1:19" ht="35.25" x14ac:dyDescent="0.95">
      <c r="A18" s="15"/>
      <c r="B18" s="30">
        <v>1</v>
      </c>
      <c r="C18" s="30">
        <v>2</v>
      </c>
      <c r="D18" s="30">
        <v>3</v>
      </c>
      <c r="E18" s="30">
        <v>4</v>
      </c>
      <c r="F18" s="30">
        <v>5</v>
      </c>
      <c r="G18" s="30">
        <v>6</v>
      </c>
      <c r="H18" s="30">
        <v>7</v>
      </c>
      <c r="I18" s="30">
        <v>8</v>
      </c>
      <c r="J18" s="30">
        <v>9</v>
      </c>
      <c r="K18" s="30">
        <v>10</v>
      </c>
      <c r="L18" s="30">
        <v>11</v>
      </c>
      <c r="M18" s="30">
        <v>12</v>
      </c>
      <c r="N18" s="30">
        <v>13</v>
      </c>
      <c r="O18" s="30">
        <v>14</v>
      </c>
      <c r="P18" s="15"/>
      <c r="Q18" s="16"/>
      <c r="R18" s="17"/>
    </row>
    <row r="19" spans="1:19" ht="36" x14ac:dyDescent="1.05">
      <c r="A19" s="15"/>
      <c r="B19" s="19"/>
      <c r="C19" s="32" t="s">
        <v>108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9" ht="36" x14ac:dyDescent="1.05">
      <c r="A20" s="15"/>
      <c r="B20" s="20"/>
      <c r="C20" s="32" t="s">
        <v>109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9" ht="36" x14ac:dyDescent="1.05">
      <c r="A21" s="15"/>
      <c r="B21" s="21"/>
      <c r="C21" s="32" t="s">
        <v>110</v>
      </c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</row>
    <row r="22" spans="1:19" ht="36" x14ac:dyDescent="1.05">
      <c r="A22" s="15"/>
      <c r="B22" s="22"/>
      <c r="C22" s="32" t="s">
        <v>111</v>
      </c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</row>
    <row r="23" spans="1:19" ht="36" x14ac:dyDescent="1.05">
      <c r="A23" s="15"/>
      <c r="B23" s="23"/>
      <c r="C23" s="32" t="s">
        <v>112</v>
      </c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</row>
    <row r="24" spans="1:19" ht="36" x14ac:dyDescent="1.05">
      <c r="A24" s="15"/>
      <c r="B24" s="24"/>
      <c r="C24" s="32" t="s">
        <v>113</v>
      </c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</row>
    <row r="25" spans="1:19" ht="36" x14ac:dyDescent="1.05">
      <c r="A25" s="15"/>
      <c r="B25" s="25"/>
      <c r="C25" s="32" t="s">
        <v>114</v>
      </c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</sheetData>
  <pageMargins left="0.7" right="0.7" top="0.75" bottom="0.75" header="0.51180555555555496" footer="0.51180555555555496"/>
  <pageSetup scale="20" firstPageNumber="0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Himmelsbach</dc:creator>
  <dc:description/>
  <cp:lastModifiedBy>Jaro</cp:lastModifiedBy>
  <cp:revision>5</cp:revision>
  <cp:lastPrinted>2022-02-07T16:38:08Z</cp:lastPrinted>
  <dcterms:created xsi:type="dcterms:W3CDTF">2021-07-19T19:04:37Z</dcterms:created>
  <dcterms:modified xsi:type="dcterms:W3CDTF">2022-06-14T06:23:16Z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